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ong Contest\Cirkus\Cirkus\2014 - Chipre\"/>
    </mc:Choice>
  </mc:AlternateContent>
  <bookViews>
    <workbookView xWindow="0" yWindow="0" windowWidth="240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F3" i="1" l="1"/>
  <c r="AF4" i="1" s="1"/>
  <c r="AF5" i="1" s="1"/>
  <c r="AF6" i="1" s="1"/>
  <c r="AF7" i="1" s="1"/>
  <c r="AF8" i="1" s="1"/>
  <c r="AF9" i="1" s="1"/>
  <c r="AF10" i="1" s="1"/>
  <c r="AF11" i="1" s="1"/>
  <c r="AF12" i="1" s="1"/>
  <c r="AF13" i="1" s="1"/>
  <c r="AF14" i="1" s="1"/>
  <c r="AF15" i="1" s="1"/>
  <c r="AF16" i="1" s="1"/>
  <c r="AF17" i="1" s="1"/>
  <c r="AF18" i="1" s="1"/>
  <c r="AF19" i="1" s="1"/>
  <c r="AF20" i="1" s="1"/>
  <c r="AF21" i="1" s="1"/>
  <c r="AF22" i="1" s="1"/>
  <c r="AF23" i="1" s="1"/>
  <c r="AF24" i="1" s="1"/>
  <c r="AF25" i="1" s="1"/>
  <c r="AF26" i="1" s="1"/>
  <c r="AF27" i="1" s="1"/>
  <c r="AF28" i="1" s="1"/>
  <c r="AF29" i="1" s="1"/>
  <c r="AJ3" i="1"/>
  <c r="AJ4" i="1"/>
  <c r="AJ5" i="1"/>
  <c r="AJ6" i="1"/>
  <c r="AJ7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I3" i="1"/>
  <c r="AI4" i="1"/>
  <c r="AI5" i="1"/>
  <c r="AI6" i="1"/>
  <c r="AI7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J2" i="1"/>
  <c r="AI2" i="1"/>
  <c r="AH3" i="1"/>
  <c r="AH4" i="1"/>
  <c r="AH5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2" i="1"/>
  <c r="AG3" i="1"/>
  <c r="AG4" i="1"/>
  <c r="AG5" i="1"/>
  <c r="AG6" i="1"/>
  <c r="AG7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2" i="1"/>
</calcChain>
</file>

<file path=xl/sharedStrings.xml><?xml version="1.0" encoding="utf-8"?>
<sst xmlns="http://schemas.openxmlformats.org/spreadsheetml/2006/main" count="117" uniqueCount="60">
  <si>
    <t>Malta</t>
  </si>
  <si>
    <t>Monaco</t>
  </si>
  <si>
    <t>Russia</t>
  </si>
  <si>
    <t>Sweden</t>
  </si>
  <si>
    <t>Italy</t>
  </si>
  <si>
    <t>France</t>
  </si>
  <si>
    <t>Norway</t>
  </si>
  <si>
    <t>United Kingdom</t>
  </si>
  <si>
    <t>San Marino</t>
  </si>
  <si>
    <t>Armenia</t>
  </si>
  <si>
    <t>Estonia</t>
  </si>
  <si>
    <t>Ireland</t>
  </si>
  <si>
    <t>Switzerland</t>
  </si>
  <si>
    <t>Belarus</t>
  </si>
  <si>
    <t>Greece</t>
  </si>
  <si>
    <t>Ukraine</t>
  </si>
  <si>
    <t>Spain</t>
  </si>
  <si>
    <t>Belgium</t>
  </si>
  <si>
    <t>Cyprus</t>
  </si>
  <si>
    <t>Denmark</t>
  </si>
  <si>
    <t>Turkey</t>
  </si>
  <si>
    <t>Romania</t>
  </si>
  <si>
    <t>Andorra</t>
  </si>
  <si>
    <t>Iceland</t>
  </si>
  <si>
    <t>Luxembourg</t>
  </si>
  <si>
    <t>Portugal</t>
  </si>
  <si>
    <t>Germany</t>
  </si>
  <si>
    <t>Poland</t>
  </si>
  <si>
    <t>RU</t>
  </si>
  <si>
    <t>DE</t>
  </si>
  <si>
    <t>FR</t>
  </si>
  <si>
    <t>LX</t>
  </si>
  <si>
    <t>BE</t>
  </si>
  <si>
    <t>DK</t>
  </si>
  <si>
    <t>SE</t>
  </si>
  <si>
    <t>SM</t>
  </si>
  <si>
    <t>NO</t>
  </si>
  <si>
    <t>BY</t>
  </si>
  <si>
    <t>PL</t>
  </si>
  <si>
    <t>CY</t>
  </si>
  <si>
    <t>IE</t>
  </si>
  <si>
    <t>TK</t>
  </si>
  <si>
    <t>RO</t>
  </si>
  <si>
    <t>UK</t>
  </si>
  <si>
    <t>MT</t>
  </si>
  <si>
    <t>IS</t>
  </si>
  <si>
    <t>EE</t>
  </si>
  <si>
    <t>GR</t>
  </si>
  <si>
    <t>UA</t>
  </si>
  <si>
    <t>AD</t>
  </si>
  <si>
    <t>PT</t>
  </si>
  <si>
    <t>AM</t>
  </si>
  <si>
    <t>CH</t>
  </si>
  <si>
    <t>IT</t>
  </si>
  <si>
    <t>MC</t>
  </si>
  <si>
    <t>ES</t>
  </si>
  <si>
    <t>Total</t>
  </si>
  <si>
    <t>Rank</t>
  </si>
  <si>
    <t>Votos</t>
  </si>
  <si>
    <t>País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</si>
</sst>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1" fillId="3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4">
    <dxf>
      <fill>
        <patternFill>
          <bgColor rgb="FF996633"/>
        </patternFill>
      </fill>
    </dxf>
    <dxf>
      <fill>
        <patternFill>
          <bgColor rgb="FFCC9900"/>
        </patternFill>
      </fill>
    </dxf>
    <dxf>
      <fill>
        <patternFill>
          <bgColor rgb="FF808080"/>
        </patternFill>
      </fill>
    </dxf>
    <dxf>
      <fill>
        <patternFill>
          <bgColor rgb="FFCC9900"/>
        </patternFill>
      </fill>
    </dxf>
  </dxfs>
  <tableStyles count="0" defaultTableStyle="TableStyleMedium2" defaultPivotStyle="PivotStyleLight16"/>
  <colors>
    <mruColors>
      <color rgb="FF996633"/>
      <color rgb="FF808080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8"/>
  <sheetViews>
    <sheetView tabSelected="1" workbookViewId="0">
      <selection activeCell="AN8" sqref="AN8"/>
    </sheetView>
  </sheetViews>
  <sheetFormatPr defaultRowHeight="15" x14ac:dyDescent="0.25"/>
  <cols>
    <col min="1" max="1" width="17" bestFit="1" customWidth="1"/>
    <col min="2" max="2" width="3.5703125" bestFit="1" customWidth="1"/>
    <col min="3" max="3" width="3.28515625" bestFit="1" customWidth="1"/>
    <col min="4" max="4" width="3.140625" bestFit="1" customWidth="1"/>
    <col min="5" max="5" width="3" bestFit="1" customWidth="1"/>
    <col min="6" max="6" width="3.140625" bestFit="1" customWidth="1"/>
    <col min="7" max="7" width="3.42578125" bestFit="1" customWidth="1"/>
    <col min="8" max="8" width="3" bestFit="1" customWidth="1"/>
    <col min="9" max="10" width="3.85546875" bestFit="1" customWidth="1"/>
    <col min="11" max="11" width="3.28515625" bestFit="1" customWidth="1"/>
    <col min="12" max="12" width="3" bestFit="1" customWidth="1"/>
    <col min="13" max="13" width="3.28515625" bestFit="1" customWidth="1"/>
    <col min="14" max="14" width="3" bestFit="1" customWidth="1"/>
    <col min="15" max="15" width="3.140625" bestFit="1" customWidth="1"/>
    <col min="16" max="17" width="3.5703125" bestFit="1" customWidth="1"/>
    <col min="18" max="18" width="3.85546875" bestFit="1" customWidth="1"/>
    <col min="19" max="20" width="3" bestFit="1" customWidth="1"/>
    <col min="21" max="21" width="3.5703125" bestFit="1" customWidth="1"/>
    <col min="22" max="22" width="3.7109375" bestFit="1" customWidth="1"/>
    <col min="23" max="23" width="3.5703125" bestFit="1" customWidth="1"/>
    <col min="24" max="24" width="3.140625" bestFit="1" customWidth="1"/>
    <col min="25" max="25" width="4.140625" bestFit="1" customWidth="1"/>
    <col min="26" max="26" width="3.42578125" bestFit="1" customWidth="1"/>
    <col min="27" max="27" width="3" bestFit="1" customWidth="1"/>
    <col min="28" max="28" width="4" customWidth="1"/>
    <col min="29" max="29" width="3" bestFit="1" customWidth="1"/>
    <col min="30" max="30" width="19.140625" customWidth="1"/>
    <col min="31" max="32" width="5.42578125" bestFit="1" customWidth="1"/>
    <col min="33" max="34" width="6.28515625" style="2" customWidth="1"/>
    <col min="35" max="35" width="6" style="2" customWidth="1"/>
    <col min="36" max="36" width="6.5703125" style="2" customWidth="1"/>
  </cols>
  <sheetData>
    <row r="1" spans="1:42" ht="12.75" customHeight="1" x14ac:dyDescent="0.25">
      <c r="A1" s="3" t="s">
        <v>59</v>
      </c>
      <c r="B1" s="3" t="s">
        <v>28</v>
      </c>
      <c r="C1" s="3" t="s">
        <v>29</v>
      </c>
      <c r="D1" s="3" t="s">
        <v>30</v>
      </c>
      <c r="E1" s="3" t="s">
        <v>31</v>
      </c>
      <c r="F1" s="3" t="s">
        <v>32</v>
      </c>
      <c r="G1" s="3" t="s">
        <v>33</v>
      </c>
      <c r="H1" s="3" t="s">
        <v>34</v>
      </c>
      <c r="I1" s="3" t="s">
        <v>35</v>
      </c>
      <c r="J1" s="3" t="s">
        <v>36</v>
      </c>
      <c r="K1" s="3" t="s">
        <v>37</v>
      </c>
      <c r="L1" s="3" t="s">
        <v>38</v>
      </c>
      <c r="M1" s="3" t="s">
        <v>39</v>
      </c>
      <c r="N1" s="3" t="s">
        <v>40</v>
      </c>
      <c r="O1" s="3" t="s">
        <v>41</v>
      </c>
      <c r="P1" s="3" t="s">
        <v>42</v>
      </c>
      <c r="Q1" s="3" t="s">
        <v>43</v>
      </c>
      <c r="R1" s="3" t="s">
        <v>44</v>
      </c>
      <c r="S1" s="3" t="s">
        <v>45</v>
      </c>
      <c r="T1" s="3" t="s">
        <v>46</v>
      </c>
      <c r="U1" s="3" t="s">
        <v>47</v>
      </c>
      <c r="V1" s="3" t="s">
        <v>48</v>
      </c>
      <c r="W1" s="3" t="s">
        <v>49</v>
      </c>
      <c r="X1" s="3" t="s">
        <v>50</v>
      </c>
      <c r="Y1" s="3" t="s">
        <v>51</v>
      </c>
      <c r="Z1" s="3" t="s">
        <v>52</v>
      </c>
      <c r="AA1" s="3" t="s">
        <v>53</v>
      </c>
      <c r="AB1" s="3" t="s">
        <v>54</v>
      </c>
      <c r="AC1" s="3" t="s">
        <v>55</v>
      </c>
      <c r="AD1" s="3" t="s">
        <v>59</v>
      </c>
      <c r="AE1" s="3" t="s">
        <v>56</v>
      </c>
      <c r="AF1" s="3" t="s">
        <v>57</v>
      </c>
      <c r="AG1" s="3" t="s">
        <v>58</v>
      </c>
      <c r="AH1" s="3">
        <v>12</v>
      </c>
      <c r="AI1" s="3">
        <v>10</v>
      </c>
      <c r="AJ1" s="3">
        <v>8</v>
      </c>
      <c r="AK1" s="4"/>
      <c r="AL1" s="4"/>
      <c r="AM1" s="4"/>
      <c r="AN1" s="4"/>
      <c r="AO1" s="4"/>
      <c r="AP1" s="4"/>
    </row>
    <row r="2" spans="1:42" ht="15.75" x14ac:dyDescent="0.25">
      <c r="A2" s="6" t="s">
        <v>0</v>
      </c>
      <c r="B2" s="8">
        <v>7</v>
      </c>
      <c r="C2" s="8">
        <v>7</v>
      </c>
      <c r="D2" s="8">
        <v>12</v>
      </c>
      <c r="E2" s="8">
        <v>8</v>
      </c>
      <c r="F2" s="8">
        <v>2</v>
      </c>
      <c r="G2" s="8">
        <v>12</v>
      </c>
      <c r="H2" s="8">
        <v>10</v>
      </c>
      <c r="I2" s="8"/>
      <c r="J2" s="8">
        <v>7</v>
      </c>
      <c r="K2" s="8"/>
      <c r="L2" s="8"/>
      <c r="M2" s="8">
        <v>2</v>
      </c>
      <c r="N2" s="8">
        <v>7</v>
      </c>
      <c r="O2" s="8">
        <v>7</v>
      </c>
      <c r="P2" s="8">
        <v>8</v>
      </c>
      <c r="Q2" s="8">
        <v>8</v>
      </c>
      <c r="R2" s="8"/>
      <c r="S2" s="8"/>
      <c r="T2" s="8">
        <v>7</v>
      </c>
      <c r="U2" s="8"/>
      <c r="V2" s="8"/>
      <c r="W2" s="8">
        <v>8</v>
      </c>
      <c r="X2" s="8">
        <v>5</v>
      </c>
      <c r="Y2" s="8">
        <v>5</v>
      </c>
      <c r="Z2" s="8">
        <v>10</v>
      </c>
      <c r="AA2" s="8">
        <v>2</v>
      </c>
      <c r="AB2" s="8">
        <v>6</v>
      </c>
      <c r="AC2" s="8"/>
      <c r="AD2" s="6" t="s">
        <v>0</v>
      </c>
      <c r="AE2" s="6">
        <v>140</v>
      </c>
      <c r="AF2" s="6">
        <v>1</v>
      </c>
      <c r="AG2" s="7">
        <f>COUNTIF(B2:AC2,"&gt;=1")</f>
        <v>20</v>
      </c>
      <c r="AH2" s="7">
        <f>COUNTIF(B2:AC2,12)</f>
        <v>2</v>
      </c>
      <c r="AI2" s="7">
        <f>COUNTIF(B2:AC2,10)</f>
        <v>2</v>
      </c>
      <c r="AJ2" s="7">
        <f>COUNTIF(B2:AC2,8)</f>
        <v>4</v>
      </c>
      <c r="AK2" s="4"/>
      <c r="AL2" s="4"/>
      <c r="AM2" s="4"/>
      <c r="AN2" s="4"/>
      <c r="AO2" s="4"/>
      <c r="AP2" s="4"/>
    </row>
    <row r="3" spans="1:42" ht="15.75" x14ac:dyDescent="0.25">
      <c r="A3" s="6" t="s">
        <v>1</v>
      </c>
      <c r="B3" s="8">
        <v>10</v>
      </c>
      <c r="C3" s="8">
        <v>12</v>
      </c>
      <c r="D3" s="8"/>
      <c r="E3" s="8">
        <v>3</v>
      </c>
      <c r="F3" s="8">
        <v>3</v>
      </c>
      <c r="G3" s="8">
        <v>6</v>
      </c>
      <c r="H3" s="8">
        <v>1</v>
      </c>
      <c r="I3" s="8">
        <v>2</v>
      </c>
      <c r="J3" s="8"/>
      <c r="K3" s="8">
        <v>1</v>
      </c>
      <c r="L3" s="8">
        <v>12</v>
      </c>
      <c r="M3" s="8">
        <v>3</v>
      </c>
      <c r="N3" s="8">
        <v>2</v>
      </c>
      <c r="O3" s="8"/>
      <c r="P3" s="8">
        <v>12</v>
      </c>
      <c r="Q3" s="8">
        <v>12</v>
      </c>
      <c r="R3" s="8">
        <v>12</v>
      </c>
      <c r="S3" s="8"/>
      <c r="T3" s="8"/>
      <c r="U3" s="8">
        <v>8</v>
      </c>
      <c r="V3" s="8">
        <v>8</v>
      </c>
      <c r="W3" s="8">
        <v>5</v>
      </c>
      <c r="X3" s="8"/>
      <c r="Y3" s="8">
        <v>7</v>
      </c>
      <c r="Z3" s="8"/>
      <c r="AA3" s="8"/>
      <c r="AB3" s="8"/>
      <c r="AC3" s="8">
        <v>5</v>
      </c>
      <c r="AD3" s="6" t="s">
        <v>1</v>
      </c>
      <c r="AE3" s="6">
        <v>124</v>
      </c>
      <c r="AF3" s="6">
        <f>AF2+1</f>
        <v>2</v>
      </c>
      <c r="AG3" s="7">
        <f>COUNTIF(B3:AC3,"&gt;=1")</f>
        <v>19</v>
      </c>
      <c r="AH3" s="7">
        <f t="shared" ref="AH3:AH30" si="0">COUNTIF(B3:AC3,12)</f>
        <v>5</v>
      </c>
      <c r="AI3" s="7">
        <f t="shared" ref="AI3:AI30" si="1">COUNTIF(B3:AC3,10)</f>
        <v>1</v>
      </c>
      <c r="AJ3" s="7">
        <f t="shared" ref="AJ3:AJ30" si="2">COUNTIF(B3:AC3,8)</f>
        <v>2</v>
      </c>
      <c r="AK3" s="4"/>
      <c r="AL3" s="4"/>
      <c r="AM3" s="4"/>
      <c r="AN3" s="4"/>
      <c r="AO3" s="4"/>
      <c r="AP3" s="4"/>
    </row>
    <row r="4" spans="1:42" ht="15.75" x14ac:dyDescent="0.25">
      <c r="A4" s="6" t="s">
        <v>2</v>
      </c>
      <c r="B4" s="8"/>
      <c r="C4" s="8"/>
      <c r="D4" s="8">
        <v>10</v>
      </c>
      <c r="E4" s="8"/>
      <c r="F4" s="8"/>
      <c r="G4" s="8"/>
      <c r="H4" s="8"/>
      <c r="I4" s="8"/>
      <c r="J4" s="8">
        <v>2</v>
      </c>
      <c r="K4" s="8">
        <v>7</v>
      </c>
      <c r="L4" s="8">
        <v>2</v>
      </c>
      <c r="M4" s="8">
        <v>10</v>
      </c>
      <c r="N4" s="8"/>
      <c r="O4" s="8">
        <v>10</v>
      </c>
      <c r="P4" s="8">
        <v>4</v>
      </c>
      <c r="Q4" s="8">
        <v>4</v>
      </c>
      <c r="R4" s="8">
        <v>3</v>
      </c>
      <c r="S4" s="8"/>
      <c r="T4" s="8">
        <v>12</v>
      </c>
      <c r="U4" s="8">
        <v>12</v>
      </c>
      <c r="V4" s="8">
        <v>4</v>
      </c>
      <c r="W4" s="8"/>
      <c r="X4" s="8">
        <v>1</v>
      </c>
      <c r="Y4" s="8">
        <v>4</v>
      </c>
      <c r="Z4" s="8"/>
      <c r="AA4" s="8">
        <v>12</v>
      </c>
      <c r="AB4" s="8">
        <v>4</v>
      </c>
      <c r="AC4" s="8">
        <v>12</v>
      </c>
      <c r="AD4" s="6" t="s">
        <v>2</v>
      </c>
      <c r="AE4" s="6">
        <v>113</v>
      </c>
      <c r="AF4" s="6">
        <f t="shared" ref="AF4:AF29" si="3">AF3+1</f>
        <v>3</v>
      </c>
      <c r="AG4" s="7">
        <f>COUNTIF(B4:AC4,"&gt;=1")</f>
        <v>17</v>
      </c>
      <c r="AH4" s="7">
        <f t="shared" si="0"/>
        <v>4</v>
      </c>
      <c r="AI4" s="7">
        <f t="shared" si="1"/>
        <v>3</v>
      </c>
      <c r="AJ4" s="7">
        <f t="shared" si="2"/>
        <v>0</v>
      </c>
      <c r="AK4" s="4"/>
      <c r="AL4" s="4"/>
      <c r="AM4" s="4"/>
      <c r="AN4" s="4"/>
      <c r="AO4" s="4"/>
      <c r="AP4" s="4"/>
    </row>
    <row r="5" spans="1:42" ht="15.75" x14ac:dyDescent="0.25">
      <c r="A5" s="6" t="s">
        <v>3</v>
      </c>
      <c r="B5" s="8"/>
      <c r="C5" s="8">
        <v>6</v>
      </c>
      <c r="D5" s="8">
        <v>7</v>
      </c>
      <c r="E5" s="8"/>
      <c r="F5" s="8"/>
      <c r="G5" s="8"/>
      <c r="H5" s="8"/>
      <c r="I5" s="8"/>
      <c r="J5" s="8">
        <v>10</v>
      </c>
      <c r="K5" s="8">
        <v>3</v>
      </c>
      <c r="L5" s="8">
        <v>3</v>
      </c>
      <c r="M5" s="8">
        <v>8</v>
      </c>
      <c r="N5" s="8">
        <v>8</v>
      </c>
      <c r="O5" s="8"/>
      <c r="P5" s="8"/>
      <c r="Q5" s="8"/>
      <c r="R5" s="8">
        <v>7</v>
      </c>
      <c r="S5" s="8"/>
      <c r="T5" s="8">
        <v>8</v>
      </c>
      <c r="U5" s="8">
        <v>10</v>
      </c>
      <c r="V5" s="8">
        <v>2</v>
      </c>
      <c r="W5" s="8">
        <v>6</v>
      </c>
      <c r="X5" s="8">
        <v>7</v>
      </c>
      <c r="Y5" s="8"/>
      <c r="Z5" s="8">
        <v>7</v>
      </c>
      <c r="AA5" s="8"/>
      <c r="AB5" s="8">
        <v>10</v>
      </c>
      <c r="AC5" s="8"/>
      <c r="AD5" s="6" t="s">
        <v>3</v>
      </c>
      <c r="AE5" s="6">
        <v>102</v>
      </c>
      <c r="AF5" s="6">
        <f t="shared" si="3"/>
        <v>4</v>
      </c>
      <c r="AG5" s="7">
        <f>COUNTIF(B5:AC5,"&gt;=1")</f>
        <v>15</v>
      </c>
      <c r="AH5" s="7">
        <f t="shared" si="0"/>
        <v>0</v>
      </c>
      <c r="AI5" s="7">
        <f t="shared" si="1"/>
        <v>3</v>
      </c>
      <c r="AJ5" s="7">
        <f t="shared" si="2"/>
        <v>3</v>
      </c>
      <c r="AK5" s="4"/>
      <c r="AL5" s="4"/>
      <c r="AM5" s="4"/>
      <c r="AN5" s="4"/>
      <c r="AO5" s="4"/>
      <c r="AP5" s="4"/>
    </row>
    <row r="6" spans="1:42" ht="15.75" x14ac:dyDescent="0.25">
      <c r="A6" s="6" t="s">
        <v>4</v>
      </c>
      <c r="B6" s="8"/>
      <c r="C6" s="8"/>
      <c r="D6" s="8"/>
      <c r="E6" s="8">
        <v>10</v>
      </c>
      <c r="F6" s="8"/>
      <c r="G6" s="8">
        <v>4</v>
      </c>
      <c r="H6" s="8"/>
      <c r="I6" s="8">
        <v>6</v>
      </c>
      <c r="J6" s="8"/>
      <c r="K6" s="8">
        <v>2</v>
      </c>
      <c r="L6" s="8"/>
      <c r="M6" s="8">
        <v>6</v>
      </c>
      <c r="N6" s="8">
        <v>10</v>
      </c>
      <c r="O6" s="8">
        <v>8</v>
      </c>
      <c r="P6" s="8"/>
      <c r="Q6" s="8">
        <v>3</v>
      </c>
      <c r="R6" s="8"/>
      <c r="S6" s="8"/>
      <c r="T6" s="8">
        <v>4</v>
      </c>
      <c r="U6" s="8"/>
      <c r="V6" s="8">
        <v>12</v>
      </c>
      <c r="W6" s="8">
        <v>7</v>
      </c>
      <c r="X6" s="8">
        <v>3</v>
      </c>
      <c r="Y6" s="8">
        <v>10</v>
      </c>
      <c r="Z6" s="8">
        <v>4</v>
      </c>
      <c r="AA6" s="8"/>
      <c r="AB6" s="8">
        <v>12</v>
      </c>
      <c r="AC6" s="8"/>
      <c r="AD6" s="6" t="s">
        <v>4</v>
      </c>
      <c r="AE6" s="6">
        <v>101</v>
      </c>
      <c r="AF6" s="6">
        <f t="shared" si="3"/>
        <v>5</v>
      </c>
      <c r="AG6" s="7">
        <f>COUNTIF(B6:AC6,"&gt;=1")</f>
        <v>15</v>
      </c>
      <c r="AH6" s="7">
        <f t="shared" si="0"/>
        <v>2</v>
      </c>
      <c r="AI6" s="7">
        <f t="shared" si="1"/>
        <v>3</v>
      </c>
      <c r="AJ6" s="7">
        <f t="shared" si="2"/>
        <v>1</v>
      </c>
      <c r="AK6" s="4"/>
      <c r="AL6" s="4"/>
      <c r="AM6" s="4"/>
      <c r="AN6" s="4"/>
      <c r="AO6" s="4"/>
      <c r="AP6" s="4"/>
    </row>
    <row r="7" spans="1:42" ht="15.75" x14ac:dyDescent="0.25">
      <c r="A7" s="6" t="s">
        <v>5</v>
      </c>
      <c r="B7" s="8">
        <v>12</v>
      </c>
      <c r="C7" s="8"/>
      <c r="D7" s="8"/>
      <c r="E7" s="8">
        <v>7</v>
      </c>
      <c r="F7" s="8">
        <v>10</v>
      </c>
      <c r="G7" s="8">
        <v>1</v>
      </c>
      <c r="H7" s="8"/>
      <c r="I7" s="8">
        <v>1</v>
      </c>
      <c r="J7" s="8"/>
      <c r="K7" s="8">
        <v>12</v>
      </c>
      <c r="L7" s="8"/>
      <c r="M7" s="8">
        <v>12</v>
      </c>
      <c r="N7" s="8"/>
      <c r="O7" s="8">
        <v>4</v>
      </c>
      <c r="P7" s="8">
        <v>7</v>
      </c>
      <c r="Q7" s="8">
        <v>2</v>
      </c>
      <c r="R7" s="8"/>
      <c r="S7" s="8"/>
      <c r="T7" s="8">
        <v>10</v>
      </c>
      <c r="U7" s="8">
        <v>5</v>
      </c>
      <c r="V7" s="8"/>
      <c r="W7" s="8"/>
      <c r="X7" s="8"/>
      <c r="Y7" s="8">
        <v>6</v>
      </c>
      <c r="Z7" s="8">
        <v>12</v>
      </c>
      <c r="AA7" s="8"/>
      <c r="AB7" s="8"/>
      <c r="AC7" s="8"/>
      <c r="AD7" s="6" t="s">
        <v>5</v>
      </c>
      <c r="AE7" s="6">
        <v>101</v>
      </c>
      <c r="AF7" s="6">
        <f t="shared" si="3"/>
        <v>6</v>
      </c>
      <c r="AG7" s="7">
        <f>COUNTIF(B7:AC7,"&gt;=1")</f>
        <v>14</v>
      </c>
      <c r="AH7" s="7">
        <f t="shared" si="0"/>
        <v>4</v>
      </c>
      <c r="AI7" s="7">
        <f t="shared" si="1"/>
        <v>2</v>
      </c>
      <c r="AJ7" s="7">
        <f t="shared" si="2"/>
        <v>0</v>
      </c>
      <c r="AK7" s="4"/>
      <c r="AL7" s="4"/>
      <c r="AM7" s="4"/>
      <c r="AN7" s="4"/>
      <c r="AO7" s="4"/>
      <c r="AP7" s="4"/>
    </row>
    <row r="8" spans="1:42" ht="15.75" x14ac:dyDescent="0.25">
      <c r="A8" s="6" t="s">
        <v>6</v>
      </c>
      <c r="B8" s="8">
        <v>8</v>
      </c>
      <c r="C8" s="8"/>
      <c r="D8" s="8">
        <v>8</v>
      </c>
      <c r="E8" s="8"/>
      <c r="F8" s="8">
        <v>8</v>
      </c>
      <c r="G8" s="8">
        <v>8</v>
      </c>
      <c r="H8" s="8">
        <v>5</v>
      </c>
      <c r="I8" s="8"/>
      <c r="J8" s="8"/>
      <c r="K8" s="8"/>
      <c r="L8" s="8"/>
      <c r="M8" s="8"/>
      <c r="N8" s="8">
        <v>5</v>
      </c>
      <c r="O8" s="8"/>
      <c r="P8" s="8">
        <v>10</v>
      </c>
      <c r="Q8" s="8">
        <v>7</v>
      </c>
      <c r="R8" s="8"/>
      <c r="S8" s="8">
        <v>2</v>
      </c>
      <c r="T8" s="8">
        <v>6</v>
      </c>
      <c r="U8" s="8">
        <v>4</v>
      </c>
      <c r="V8" s="8"/>
      <c r="W8" s="8"/>
      <c r="X8" s="8">
        <v>10</v>
      </c>
      <c r="Y8" s="8">
        <v>3</v>
      </c>
      <c r="Z8" s="8"/>
      <c r="AA8" s="8">
        <v>10</v>
      </c>
      <c r="AB8" s="8"/>
      <c r="AC8" s="8"/>
      <c r="AD8" s="6" t="s">
        <v>6</v>
      </c>
      <c r="AE8" s="6">
        <v>94</v>
      </c>
      <c r="AF8" s="6">
        <f t="shared" si="3"/>
        <v>7</v>
      </c>
      <c r="AG8" s="7">
        <f>COUNTIF(B8:AC8,"&gt;=1")</f>
        <v>14</v>
      </c>
      <c r="AH8" s="7">
        <f t="shared" si="0"/>
        <v>0</v>
      </c>
      <c r="AI8" s="7">
        <f t="shared" si="1"/>
        <v>3</v>
      </c>
      <c r="AJ8" s="7">
        <f t="shared" si="2"/>
        <v>4</v>
      </c>
      <c r="AK8" s="4"/>
      <c r="AL8" s="4"/>
      <c r="AM8" s="4"/>
      <c r="AN8" s="4"/>
      <c r="AO8" s="4"/>
      <c r="AP8" s="4"/>
    </row>
    <row r="9" spans="1:42" ht="15.75" x14ac:dyDescent="0.25">
      <c r="A9" s="6" t="s">
        <v>7</v>
      </c>
      <c r="B9" s="8">
        <v>3</v>
      </c>
      <c r="C9" s="8"/>
      <c r="D9" s="8">
        <v>4</v>
      </c>
      <c r="E9" s="8"/>
      <c r="F9" s="8">
        <v>7</v>
      </c>
      <c r="G9" s="8">
        <v>2</v>
      </c>
      <c r="H9" s="8">
        <v>7</v>
      </c>
      <c r="I9" s="8"/>
      <c r="J9" s="8"/>
      <c r="K9" s="8">
        <v>5</v>
      </c>
      <c r="L9" s="8"/>
      <c r="M9" s="8"/>
      <c r="N9" s="8">
        <v>6</v>
      </c>
      <c r="O9" s="8"/>
      <c r="P9" s="8">
        <v>6</v>
      </c>
      <c r="Q9" s="8"/>
      <c r="R9" s="8"/>
      <c r="S9" s="8"/>
      <c r="T9" s="8">
        <v>1</v>
      </c>
      <c r="U9" s="8"/>
      <c r="V9" s="8">
        <v>5</v>
      </c>
      <c r="W9" s="8">
        <v>12</v>
      </c>
      <c r="X9" s="8">
        <v>4</v>
      </c>
      <c r="Y9" s="8"/>
      <c r="Z9" s="8"/>
      <c r="AA9" s="8"/>
      <c r="AB9" s="8"/>
      <c r="AC9" s="8">
        <v>8</v>
      </c>
      <c r="AD9" s="6" t="s">
        <v>7</v>
      </c>
      <c r="AE9" s="6">
        <v>70</v>
      </c>
      <c r="AF9" s="6">
        <f t="shared" si="3"/>
        <v>8</v>
      </c>
      <c r="AG9" s="7">
        <f>COUNTIF(B9:AC9,"&gt;=1")</f>
        <v>13</v>
      </c>
      <c r="AH9" s="7">
        <f t="shared" si="0"/>
        <v>1</v>
      </c>
      <c r="AI9" s="7">
        <f t="shared" si="1"/>
        <v>0</v>
      </c>
      <c r="AJ9" s="7">
        <f t="shared" si="2"/>
        <v>1</v>
      </c>
      <c r="AK9" s="4"/>
      <c r="AL9" s="4"/>
      <c r="AM9" s="4"/>
      <c r="AN9" s="4"/>
      <c r="AO9" s="4"/>
      <c r="AP9" s="4"/>
    </row>
    <row r="10" spans="1:42" ht="15.75" x14ac:dyDescent="0.25">
      <c r="A10" s="6" t="s">
        <v>8</v>
      </c>
      <c r="B10" s="8"/>
      <c r="C10" s="8"/>
      <c r="D10" s="8"/>
      <c r="E10" s="8">
        <v>12</v>
      </c>
      <c r="F10" s="8">
        <v>6</v>
      </c>
      <c r="G10" s="8"/>
      <c r="H10" s="8"/>
      <c r="I10" s="8"/>
      <c r="J10" s="8">
        <v>6</v>
      </c>
      <c r="K10" s="8"/>
      <c r="L10" s="8"/>
      <c r="M10" s="8">
        <v>4</v>
      </c>
      <c r="N10" s="8"/>
      <c r="O10" s="8">
        <v>12</v>
      </c>
      <c r="P10" s="8"/>
      <c r="Q10" s="8">
        <v>5</v>
      </c>
      <c r="R10" s="8"/>
      <c r="S10" s="8"/>
      <c r="T10" s="8"/>
      <c r="U10" s="8">
        <v>7</v>
      </c>
      <c r="V10" s="8"/>
      <c r="W10" s="8">
        <v>3</v>
      </c>
      <c r="X10" s="8">
        <v>8</v>
      </c>
      <c r="Y10" s="8"/>
      <c r="Z10" s="8"/>
      <c r="AA10" s="8"/>
      <c r="AB10" s="8"/>
      <c r="AC10" s="8"/>
      <c r="AD10" s="6" t="s">
        <v>8</v>
      </c>
      <c r="AE10" s="6">
        <v>63</v>
      </c>
      <c r="AF10" s="6">
        <f t="shared" si="3"/>
        <v>9</v>
      </c>
      <c r="AG10" s="7">
        <f>COUNTIF(B10:AC10,"&gt;=1")</f>
        <v>9</v>
      </c>
      <c r="AH10" s="7">
        <f t="shared" si="0"/>
        <v>2</v>
      </c>
      <c r="AI10" s="7">
        <f t="shared" si="1"/>
        <v>0</v>
      </c>
      <c r="AJ10" s="7">
        <f t="shared" si="2"/>
        <v>1</v>
      </c>
      <c r="AK10" s="4"/>
      <c r="AL10" s="4"/>
      <c r="AM10" s="4"/>
      <c r="AN10" s="4"/>
      <c r="AO10" s="4"/>
      <c r="AP10" s="4"/>
    </row>
    <row r="11" spans="1:42" ht="15.75" x14ac:dyDescent="0.25">
      <c r="A11" s="6" t="s">
        <v>9</v>
      </c>
      <c r="B11" s="8"/>
      <c r="C11" s="8">
        <v>5</v>
      </c>
      <c r="D11" s="8"/>
      <c r="E11" s="8">
        <v>1</v>
      </c>
      <c r="F11" s="8"/>
      <c r="G11" s="8"/>
      <c r="H11" s="8"/>
      <c r="I11" s="8">
        <v>12</v>
      </c>
      <c r="J11" s="8"/>
      <c r="K11" s="8"/>
      <c r="L11" s="8">
        <v>7</v>
      </c>
      <c r="M11" s="8"/>
      <c r="N11" s="8"/>
      <c r="O11" s="8"/>
      <c r="P11" s="8"/>
      <c r="Q11" s="8"/>
      <c r="R11" s="8">
        <v>10</v>
      </c>
      <c r="S11" s="8">
        <v>10</v>
      </c>
      <c r="T11" s="8"/>
      <c r="U11" s="8">
        <v>3</v>
      </c>
      <c r="V11" s="8"/>
      <c r="W11" s="8"/>
      <c r="X11" s="8"/>
      <c r="Y11" s="8"/>
      <c r="Z11" s="8">
        <v>2</v>
      </c>
      <c r="AA11" s="8">
        <v>3</v>
      </c>
      <c r="AB11" s="8"/>
      <c r="AC11" s="8">
        <v>7</v>
      </c>
      <c r="AD11" s="6" t="s">
        <v>9</v>
      </c>
      <c r="AE11" s="6">
        <v>60</v>
      </c>
      <c r="AF11" s="6">
        <f t="shared" si="3"/>
        <v>10</v>
      </c>
      <c r="AG11" s="7">
        <f>COUNTIF(B11:AC11,"&gt;=1")</f>
        <v>10</v>
      </c>
      <c r="AH11" s="7">
        <f t="shared" si="0"/>
        <v>1</v>
      </c>
      <c r="AI11" s="7">
        <f t="shared" si="1"/>
        <v>2</v>
      </c>
      <c r="AJ11" s="7">
        <f t="shared" si="2"/>
        <v>0</v>
      </c>
      <c r="AK11" s="4"/>
      <c r="AL11" s="4"/>
      <c r="AM11" s="4"/>
      <c r="AN11" s="4"/>
      <c r="AO11" s="4"/>
      <c r="AP11" s="4"/>
    </row>
    <row r="12" spans="1:42" ht="15.75" x14ac:dyDescent="0.25">
      <c r="A12" s="6" t="s">
        <v>10</v>
      </c>
      <c r="B12" s="8"/>
      <c r="C12" s="8"/>
      <c r="D12" s="8"/>
      <c r="E12" s="8"/>
      <c r="F12" s="8"/>
      <c r="G12" s="8"/>
      <c r="H12" s="8">
        <v>4</v>
      </c>
      <c r="I12" s="8"/>
      <c r="J12" s="8"/>
      <c r="K12" s="8">
        <v>6</v>
      </c>
      <c r="L12" s="8"/>
      <c r="M12" s="8">
        <v>7</v>
      </c>
      <c r="N12" s="8"/>
      <c r="O12" s="8">
        <v>3</v>
      </c>
      <c r="P12" s="8"/>
      <c r="Q12" s="8">
        <v>10</v>
      </c>
      <c r="R12" s="8"/>
      <c r="S12" s="8">
        <v>4</v>
      </c>
      <c r="T12" s="8"/>
      <c r="U12" s="8">
        <v>6</v>
      </c>
      <c r="V12" s="8">
        <v>6</v>
      </c>
      <c r="W12" s="8"/>
      <c r="X12" s="8"/>
      <c r="Y12" s="8"/>
      <c r="Z12" s="8">
        <v>6</v>
      </c>
      <c r="AA12" s="8">
        <v>6</v>
      </c>
      <c r="AB12" s="8">
        <v>1</v>
      </c>
      <c r="AC12" s="8"/>
      <c r="AD12" s="6" t="s">
        <v>10</v>
      </c>
      <c r="AE12" s="6">
        <v>59</v>
      </c>
      <c r="AF12" s="6">
        <f t="shared" si="3"/>
        <v>11</v>
      </c>
      <c r="AG12" s="7">
        <f>COUNTIF(B12:AC12,"&gt;=1")</f>
        <v>11</v>
      </c>
      <c r="AH12" s="7">
        <f t="shared" si="0"/>
        <v>0</v>
      </c>
      <c r="AI12" s="7">
        <f t="shared" si="1"/>
        <v>1</v>
      </c>
      <c r="AJ12" s="7">
        <f t="shared" si="2"/>
        <v>0</v>
      </c>
      <c r="AK12" s="4"/>
      <c r="AL12" s="4"/>
      <c r="AM12" s="4"/>
      <c r="AN12" s="4"/>
      <c r="AO12" s="4"/>
      <c r="AP12" s="4"/>
    </row>
    <row r="13" spans="1:42" ht="15.75" x14ac:dyDescent="0.25">
      <c r="A13" s="6" t="s">
        <v>11</v>
      </c>
      <c r="B13" s="8"/>
      <c r="C13" s="8">
        <v>4</v>
      </c>
      <c r="D13" s="8"/>
      <c r="E13" s="8"/>
      <c r="F13" s="8"/>
      <c r="G13" s="8"/>
      <c r="H13" s="8"/>
      <c r="I13" s="8">
        <v>10</v>
      </c>
      <c r="J13" s="8">
        <v>12</v>
      </c>
      <c r="K13" s="8"/>
      <c r="L13" s="8">
        <v>6</v>
      </c>
      <c r="M13" s="8"/>
      <c r="N13" s="8"/>
      <c r="O13" s="8"/>
      <c r="P13" s="8"/>
      <c r="Q13" s="8"/>
      <c r="R13" s="8"/>
      <c r="S13" s="8"/>
      <c r="T13" s="8"/>
      <c r="U13" s="8"/>
      <c r="V13" s="8">
        <v>3</v>
      </c>
      <c r="W13" s="8">
        <v>10</v>
      </c>
      <c r="X13" s="8">
        <v>2</v>
      </c>
      <c r="Y13" s="8"/>
      <c r="Z13" s="8"/>
      <c r="AA13" s="8">
        <v>1</v>
      </c>
      <c r="AB13" s="8"/>
      <c r="AC13" s="8">
        <v>10</v>
      </c>
      <c r="AD13" s="6" t="s">
        <v>11</v>
      </c>
      <c r="AE13" s="6">
        <v>58</v>
      </c>
      <c r="AF13" s="6">
        <f t="shared" si="3"/>
        <v>12</v>
      </c>
      <c r="AG13" s="7">
        <f>COUNTIF(B13:AC13,"&gt;=1")</f>
        <v>9</v>
      </c>
      <c r="AH13" s="7">
        <f t="shared" si="0"/>
        <v>1</v>
      </c>
      <c r="AI13" s="7">
        <f t="shared" si="1"/>
        <v>3</v>
      </c>
      <c r="AJ13" s="7">
        <f t="shared" si="2"/>
        <v>0</v>
      </c>
      <c r="AK13" s="4"/>
      <c r="AL13" s="4"/>
      <c r="AM13" s="4"/>
      <c r="AN13" s="4"/>
      <c r="AO13" s="4"/>
      <c r="AP13" s="4"/>
    </row>
    <row r="14" spans="1:42" ht="15.75" x14ac:dyDescent="0.25">
      <c r="A14" s="6" t="s">
        <v>12</v>
      </c>
      <c r="B14" s="8"/>
      <c r="C14" s="8">
        <v>10</v>
      </c>
      <c r="D14" s="8">
        <v>3</v>
      </c>
      <c r="E14" s="8"/>
      <c r="F14" s="8">
        <v>1</v>
      </c>
      <c r="G14" s="8"/>
      <c r="H14" s="8">
        <v>2</v>
      </c>
      <c r="I14" s="8">
        <v>4</v>
      </c>
      <c r="J14" s="8">
        <v>4</v>
      </c>
      <c r="K14" s="8"/>
      <c r="L14" s="8">
        <v>8</v>
      </c>
      <c r="M14" s="8"/>
      <c r="N14" s="8">
        <v>12</v>
      </c>
      <c r="O14" s="8"/>
      <c r="P14" s="8"/>
      <c r="Q14" s="8"/>
      <c r="R14" s="8"/>
      <c r="S14" s="8"/>
      <c r="T14" s="8">
        <v>2</v>
      </c>
      <c r="U14" s="8"/>
      <c r="V14" s="8"/>
      <c r="W14" s="8"/>
      <c r="X14" s="8"/>
      <c r="Y14" s="8"/>
      <c r="Z14" s="8"/>
      <c r="AA14" s="8"/>
      <c r="AB14" s="8">
        <v>5</v>
      </c>
      <c r="AC14" s="8">
        <v>1</v>
      </c>
      <c r="AD14" s="6" t="s">
        <v>12</v>
      </c>
      <c r="AE14" s="6">
        <v>52</v>
      </c>
      <c r="AF14" s="6">
        <f t="shared" si="3"/>
        <v>13</v>
      </c>
      <c r="AG14" s="7">
        <f>COUNTIF(B14:AC14,"&gt;=1")</f>
        <v>11</v>
      </c>
      <c r="AH14" s="7">
        <f t="shared" si="0"/>
        <v>1</v>
      </c>
      <c r="AI14" s="7">
        <f t="shared" si="1"/>
        <v>1</v>
      </c>
      <c r="AJ14" s="7">
        <f t="shared" si="2"/>
        <v>1</v>
      </c>
      <c r="AK14" s="4"/>
      <c r="AL14" s="4"/>
      <c r="AM14" s="4"/>
      <c r="AN14" s="4"/>
      <c r="AO14" s="4"/>
      <c r="AP14" s="4"/>
    </row>
    <row r="15" spans="1:42" ht="15.75" x14ac:dyDescent="0.25">
      <c r="A15" s="6" t="s">
        <v>13</v>
      </c>
      <c r="B15" s="8">
        <v>2</v>
      </c>
      <c r="C15" s="8">
        <v>1</v>
      </c>
      <c r="D15" s="8"/>
      <c r="E15" s="8"/>
      <c r="F15" s="8"/>
      <c r="G15" s="8"/>
      <c r="H15" s="8"/>
      <c r="I15" s="8"/>
      <c r="J15" s="8"/>
      <c r="K15" s="8"/>
      <c r="L15" s="8">
        <v>5</v>
      </c>
      <c r="M15" s="8">
        <v>5</v>
      </c>
      <c r="N15" s="8"/>
      <c r="O15" s="8">
        <v>6</v>
      </c>
      <c r="P15" s="8"/>
      <c r="Q15" s="8"/>
      <c r="R15" s="8">
        <v>5</v>
      </c>
      <c r="S15" s="8">
        <v>7</v>
      </c>
      <c r="T15" s="8"/>
      <c r="U15" s="8">
        <v>1</v>
      </c>
      <c r="V15" s="8"/>
      <c r="W15" s="8"/>
      <c r="X15" s="8"/>
      <c r="Y15" s="8"/>
      <c r="Z15" s="8">
        <v>5</v>
      </c>
      <c r="AA15" s="8">
        <v>5</v>
      </c>
      <c r="AB15" s="8">
        <v>8</v>
      </c>
      <c r="AC15" s="8"/>
      <c r="AD15" s="6" t="s">
        <v>13</v>
      </c>
      <c r="AE15" s="6">
        <v>50</v>
      </c>
      <c r="AF15" s="6">
        <f t="shared" si="3"/>
        <v>14</v>
      </c>
      <c r="AG15" s="7">
        <f>COUNTIF(B15:AC15,"&gt;=1")</f>
        <v>11</v>
      </c>
      <c r="AH15" s="7">
        <f t="shared" si="0"/>
        <v>0</v>
      </c>
      <c r="AI15" s="7">
        <f t="shared" si="1"/>
        <v>0</v>
      </c>
      <c r="AJ15" s="7">
        <f t="shared" si="2"/>
        <v>1</v>
      </c>
      <c r="AK15" s="4"/>
      <c r="AL15" s="4"/>
      <c r="AM15" s="4"/>
      <c r="AN15" s="4"/>
      <c r="AO15" s="4"/>
      <c r="AP15" s="4"/>
    </row>
    <row r="16" spans="1:42" ht="15.75" x14ac:dyDescent="0.25">
      <c r="A16" s="6" t="s">
        <v>14</v>
      </c>
      <c r="B16" s="8">
        <v>1</v>
      </c>
      <c r="C16" s="8"/>
      <c r="D16" s="8"/>
      <c r="E16" s="8">
        <v>5</v>
      </c>
      <c r="F16" s="8"/>
      <c r="G16" s="8">
        <v>3</v>
      </c>
      <c r="H16" s="8"/>
      <c r="I16" s="8"/>
      <c r="J16" s="8"/>
      <c r="K16" s="8">
        <v>10</v>
      </c>
      <c r="L16" s="8"/>
      <c r="M16" s="8"/>
      <c r="N16" s="8"/>
      <c r="O16" s="8"/>
      <c r="P16" s="8"/>
      <c r="Q16" s="8">
        <v>1</v>
      </c>
      <c r="R16" s="8"/>
      <c r="S16" s="8">
        <v>5</v>
      </c>
      <c r="T16" s="8"/>
      <c r="U16" s="8"/>
      <c r="V16" s="8"/>
      <c r="W16" s="8"/>
      <c r="X16" s="8">
        <v>6</v>
      </c>
      <c r="Y16" s="8"/>
      <c r="Z16" s="8"/>
      <c r="AA16" s="8">
        <v>8</v>
      </c>
      <c r="AB16" s="8">
        <v>7</v>
      </c>
      <c r="AC16" s="8"/>
      <c r="AD16" s="6" t="s">
        <v>14</v>
      </c>
      <c r="AE16" s="6">
        <v>46</v>
      </c>
      <c r="AF16" s="6">
        <f t="shared" si="3"/>
        <v>15</v>
      </c>
      <c r="AG16" s="7">
        <f>COUNTIF(B16:AC16,"&gt;=1")</f>
        <v>9</v>
      </c>
      <c r="AH16" s="7">
        <f t="shared" si="0"/>
        <v>0</v>
      </c>
      <c r="AI16" s="7">
        <f t="shared" si="1"/>
        <v>1</v>
      </c>
      <c r="AJ16" s="7">
        <f t="shared" si="2"/>
        <v>1</v>
      </c>
      <c r="AK16" s="4"/>
      <c r="AL16" s="4"/>
      <c r="AM16" s="4"/>
      <c r="AN16" s="4"/>
      <c r="AO16" s="4"/>
      <c r="AP16" s="4"/>
    </row>
    <row r="17" spans="1:42" ht="15.75" x14ac:dyDescent="0.25">
      <c r="A17" s="6" t="s">
        <v>15</v>
      </c>
      <c r="B17" s="8">
        <v>4</v>
      </c>
      <c r="C17" s="8"/>
      <c r="D17" s="8">
        <v>6</v>
      </c>
      <c r="E17" s="8"/>
      <c r="F17" s="8">
        <v>12</v>
      </c>
      <c r="G17" s="8"/>
      <c r="H17" s="8"/>
      <c r="I17" s="8"/>
      <c r="J17" s="8"/>
      <c r="K17" s="8"/>
      <c r="L17" s="8">
        <v>10</v>
      </c>
      <c r="M17" s="8"/>
      <c r="N17" s="8"/>
      <c r="O17" s="8"/>
      <c r="P17" s="8"/>
      <c r="Q17" s="8"/>
      <c r="R17" s="8"/>
      <c r="S17" s="8">
        <v>12</v>
      </c>
      <c r="T17" s="8"/>
      <c r="U17" s="8"/>
      <c r="V17" s="8"/>
      <c r="W17" s="8"/>
      <c r="X17" s="8"/>
      <c r="Y17" s="8"/>
      <c r="Z17" s="8"/>
      <c r="AA17" s="8"/>
      <c r="AB17" s="8"/>
      <c r="AC17" s="8"/>
      <c r="AD17" s="6" t="s">
        <v>15</v>
      </c>
      <c r="AE17" s="6">
        <v>44</v>
      </c>
      <c r="AF17" s="6">
        <f t="shared" si="3"/>
        <v>16</v>
      </c>
      <c r="AG17" s="7">
        <f>COUNTIF(B17:AC17,"&gt;=1")</f>
        <v>5</v>
      </c>
      <c r="AH17" s="7">
        <f t="shared" si="0"/>
        <v>2</v>
      </c>
      <c r="AI17" s="7">
        <f t="shared" si="1"/>
        <v>1</v>
      </c>
      <c r="AJ17" s="7">
        <f t="shared" si="2"/>
        <v>0</v>
      </c>
      <c r="AK17" s="4"/>
      <c r="AL17" s="4"/>
      <c r="AM17" s="4"/>
      <c r="AN17" s="4"/>
      <c r="AO17" s="4"/>
      <c r="AP17" s="4"/>
    </row>
    <row r="18" spans="1:42" ht="15.75" x14ac:dyDescent="0.25">
      <c r="A18" s="6" t="s">
        <v>16</v>
      </c>
      <c r="B18" s="8">
        <v>5</v>
      </c>
      <c r="C18" s="8"/>
      <c r="D18" s="8"/>
      <c r="E18" s="8">
        <v>6</v>
      </c>
      <c r="F18" s="8"/>
      <c r="G18" s="8"/>
      <c r="H18" s="8">
        <v>12</v>
      </c>
      <c r="I18" s="8"/>
      <c r="J18" s="8"/>
      <c r="K18" s="8"/>
      <c r="L18" s="8">
        <v>1</v>
      </c>
      <c r="M18" s="8"/>
      <c r="N18" s="8"/>
      <c r="O18" s="8">
        <v>5</v>
      </c>
      <c r="P18" s="8">
        <v>1</v>
      </c>
      <c r="Q18" s="8"/>
      <c r="R18" s="8">
        <v>4</v>
      </c>
      <c r="S18" s="8"/>
      <c r="T18" s="8"/>
      <c r="U18" s="8">
        <v>2</v>
      </c>
      <c r="V18" s="8"/>
      <c r="W18" s="8">
        <v>1</v>
      </c>
      <c r="X18" s="8"/>
      <c r="Y18" s="8"/>
      <c r="Z18" s="8">
        <v>1</v>
      </c>
      <c r="AA18" s="8">
        <v>4</v>
      </c>
      <c r="AB18" s="8"/>
      <c r="AC18" s="8"/>
      <c r="AD18" s="6" t="s">
        <v>16</v>
      </c>
      <c r="AE18" s="6">
        <v>42</v>
      </c>
      <c r="AF18" s="6">
        <f t="shared" si="3"/>
        <v>17</v>
      </c>
      <c r="AG18" s="7">
        <f>COUNTIF(B18:AC18,"&gt;=1")</f>
        <v>11</v>
      </c>
      <c r="AH18" s="7">
        <f t="shared" si="0"/>
        <v>1</v>
      </c>
      <c r="AI18" s="7">
        <f t="shared" si="1"/>
        <v>0</v>
      </c>
      <c r="AJ18" s="7">
        <f t="shared" si="2"/>
        <v>0</v>
      </c>
      <c r="AK18" s="4"/>
      <c r="AL18" s="4"/>
      <c r="AM18" s="4"/>
      <c r="AN18" s="4"/>
      <c r="AO18" s="4"/>
      <c r="AP18" s="4"/>
    </row>
    <row r="19" spans="1:42" ht="15.75" x14ac:dyDescent="0.25">
      <c r="A19" s="6" t="s">
        <v>17</v>
      </c>
      <c r="B19" s="8"/>
      <c r="C19" s="8"/>
      <c r="D19" s="8"/>
      <c r="E19" s="8">
        <v>2</v>
      </c>
      <c r="F19" s="8"/>
      <c r="G19" s="8"/>
      <c r="H19" s="8">
        <v>8</v>
      </c>
      <c r="I19" s="8">
        <v>7</v>
      </c>
      <c r="J19" s="8"/>
      <c r="K19" s="8"/>
      <c r="L19" s="8"/>
      <c r="M19" s="8"/>
      <c r="N19" s="8">
        <v>3</v>
      </c>
      <c r="O19" s="8"/>
      <c r="P19" s="8"/>
      <c r="Q19" s="8">
        <v>6</v>
      </c>
      <c r="R19" s="8">
        <v>2</v>
      </c>
      <c r="S19" s="8"/>
      <c r="T19" s="8"/>
      <c r="U19" s="8"/>
      <c r="V19" s="8">
        <v>1</v>
      </c>
      <c r="W19" s="8">
        <v>2</v>
      </c>
      <c r="X19" s="8"/>
      <c r="Y19" s="8"/>
      <c r="Z19" s="8">
        <v>8</v>
      </c>
      <c r="AA19" s="8"/>
      <c r="AB19" s="8"/>
      <c r="AC19" s="8">
        <v>3</v>
      </c>
      <c r="AD19" s="6" t="s">
        <v>17</v>
      </c>
      <c r="AE19" s="6">
        <v>42</v>
      </c>
      <c r="AF19" s="6">
        <f t="shared" si="3"/>
        <v>18</v>
      </c>
      <c r="AG19" s="7">
        <f>COUNTIF(B19:AC19,"&gt;=1")</f>
        <v>10</v>
      </c>
      <c r="AH19" s="7">
        <f t="shared" si="0"/>
        <v>0</v>
      </c>
      <c r="AI19" s="7">
        <f t="shared" si="1"/>
        <v>0</v>
      </c>
      <c r="AJ19" s="7">
        <f t="shared" si="2"/>
        <v>2</v>
      </c>
      <c r="AK19" s="4"/>
      <c r="AL19" s="4"/>
      <c r="AM19" s="4"/>
      <c r="AN19" s="4"/>
      <c r="AO19" s="4"/>
      <c r="AP19" s="4"/>
    </row>
    <row r="20" spans="1:42" ht="15.75" x14ac:dyDescent="0.25">
      <c r="A20" s="6" t="s">
        <v>18</v>
      </c>
      <c r="B20" s="8"/>
      <c r="C20" s="8"/>
      <c r="D20" s="8">
        <v>5</v>
      </c>
      <c r="E20" s="8"/>
      <c r="F20" s="8"/>
      <c r="G20" s="8"/>
      <c r="H20" s="8"/>
      <c r="I20" s="8">
        <v>5</v>
      </c>
      <c r="J20" s="8"/>
      <c r="K20" s="8">
        <v>8</v>
      </c>
      <c r="L20" s="8">
        <v>4</v>
      </c>
      <c r="M20" s="8"/>
      <c r="N20" s="8"/>
      <c r="O20" s="8"/>
      <c r="P20" s="8"/>
      <c r="Q20" s="8"/>
      <c r="R20" s="8">
        <v>1</v>
      </c>
      <c r="S20" s="8">
        <v>3</v>
      </c>
      <c r="T20" s="8"/>
      <c r="U20" s="8"/>
      <c r="V20" s="8"/>
      <c r="W20" s="8"/>
      <c r="X20" s="8"/>
      <c r="Y20" s="8">
        <v>8</v>
      </c>
      <c r="Z20" s="8"/>
      <c r="AA20" s="8"/>
      <c r="AB20" s="8"/>
      <c r="AC20" s="8">
        <v>6</v>
      </c>
      <c r="AD20" s="6" t="s">
        <v>18</v>
      </c>
      <c r="AE20" s="6">
        <v>40</v>
      </c>
      <c r="AF20" s="6">
        <f t="shared" si="3"/>
        <v>19</v>
      </c>
      <c r="AG20" s="7">
        <f>COUNTIF(B20:AC20,"&gt;=1")</f>
        <v>8</v>
      </c>
      <c r="AH20" s="7">
        <f t="shared" si="0"/>
        <v>0</v>
      </c>
      <c r="AI20" s="7">
        <f t="shared" si="1"/>
        <v>0</v>
      </c>
      <c r="AJ20" s="7">
        <f t="shared" si="2"/>
        <v>2</v>
      </c>
      <c r="AK20" s="4"/>
      <c r="AL20" s="4"/>
      <c r="AM20" s="4"/>
      <c r="AN20" s="4"/>
      <c r="AO20" s="4"/>
      <c r="AP20" s="4"/>
    </row>
    <row r="21" spans="1:42" ht="15.75" x14ac:dyDescent="0.25">
      <c r="A21" s="6" t="s">
        <v>19</v>
      </c>
      <c r="B21" s="8"/>
      <c r="C21" s="8"/>
      <c r="D21" s="8">
        <v>1</v>
      </c>
      <c r="E21" s="8">
        <v>4</v>
      </c>
      <c r="F21" s="8"/>
      <c r="G21" s="8"/>
      <c r="H21" s="8">
        <v>3</v>
      </c>
      <c r="I21" s="8">
        <v>3</v>
      </c>
      <c r="J21" s="8">
        <v>5</v>
      </c>
      <c r="K21" s="8"/>
      <c r="L21" s="8"/>
      <c r="M21" s="8">
        <v>1</v>
      </c>
      <c r="N21" s="8"/>
      <c r="O21" s="8">
        <v>2</v>
      </c>
      <c r="P21" s="8">
        <v>2</v>
      </c>
      <c r="Q21" s="8"/>
      <c r="R21" s="8">
        <v>6</v>
      </c>
      <c r="S21" s="8"/>
      <c r="T21" s="8">
        <v>5</v>
      </c>
      <c r="U21" s="8"/>
      <c r="V21" s="8"/>
      <c r="W21" s="8"/>
      <c r="X21" s="8"/>
      <c r="Y21" s="8"/>
      <c r="Z21" s="8"/>
      <c r="AA21" s="8"/>
      <c r="AB21" s="8">
        <v>3</v>
      </c>
      <c r="AC21" s="8">
        <v>2</v>
      </c>
      <c r="AD21" s="6" t="s">
        <v>19</v>
      </c>
      <c r="AE21" s="6">
        <v>37</v>
      </c>
      <c r="AF21" s="6">
        <f t="shared" si="3"/>
        <v>20</v>
      </c>
      <c r="AG21" s="7">
        <f>COUNTIF(B21:AC21,"&gt;=1")</f>
        <v>12</v>
      </c>
      <c r="AH21" s="7">
        <f t="shared" si="0"/>
        <v>0</v>
      </c>
      <c r="AI21" s="7">
        <f t="shared" si="1"/>
        <v>0</v>
      </c>
      <c r="AJ21" s="7">
        <f t="shared" si="2"/>
        <v>0</v>
      </c>
      <c r="AK21" s="4"/>
      <c r="AL21" s="4"/>
      <c r="AM21" s="4"/>
      <c r="AN21" s="4"/>
      <c r="AO21" s="4"/>
      <c r="AP21" s="4"/>
    </row>
    <row r="22" spans="1:42" ht="15.75" x14ac:dyDescent="0.25">
      <c r="A22" s="6" t="s">
        <v>20</v>
      </c>
      <c r="B22" s="8"/>
      <c r="C22" s="8">
        <v>2</v>
      </c>
      <c r="D22" s="8"/>
      <c r="E22" s="8"/>
      <c r="F22" s="8"/>
      <c r="G22" s="8">
        <v>5</v>
      </c>
      <c r="H22" s="8">
        <v>6</v>
      </c>
      <c r="I22" s="8"/>
      <c r="J22" s="8"/>
      <c r="K22" s="8">
        <v>4</v>
      </c>
      <c r="L22" s="8"/>
      <c r="M22" s="8"/>
      <c r="N22" s="8"/>
      <c r="O22" s="8"/>
      <c r="P22" s="8">
        <v>3</v>
      </c>
      <c r="Q22" s="8"/>
      <c r="R22" s="8"/>
      <c r="S22" s="8"/>
      <c r="T22" s="8"/>
      <c r="U22" s="8"/>
      <c r="V22" s="8">
        <v>10</v>
      </c>
      <c r="W22" s="8"/>
      <c r="X22" s="8"/>
      <c r="Y22" s="8">
        <v>1</v>
      </c>
      <c r="Z22" s="8"/>
      <c r="AA22" s="8"/>
      <c r="AB22" s="8"/>
      <c r="AC22" s="8"/>
      <c r="AD22" s="6" t="s">
        <v>20</v>
      </c>
      <c r="AE22" s="6">
        <v>31</v>
      </c>
      <c r="AF22" s="6">
        <f t="shared" si="3"/>
        <v>21</v>
      </c>
      <c r="AG22" s="7">
        <f>COUNTIF(B22:AC22,"&gt;=1")</f>
        <v>7</v>
      </c>
      <c r="AH22" s="7">
        <f t="shared" si="0"/>
        <v>0</v>
      </c>
      <c r="AI22" s="7">
        <f t="shared" si="1"/>
        <v>1</v>
      </c>
      <c r="AJ22" s="7">
        <f t="shared" si="2"/>
        <v>0</v>
      </c>
      <c r="AK22" s="4"/>
      <c r="AL22" s="4"/>
      <c r="AM22" s="4"/>
      <c r="AN22" s="4"/>
      <c r="AO22" s="4"/>
      <c r="AP22" s="4"/>
    </row>
    <row r="23" spans="1:42" ht="15.75" x14ac:dyDescent="0.25">
      <c r="A23" s="6" t="s">
        <v>21</v>
      </c>
      <c r="B23" s="8"/>
      <c r="C23" s="8"/>
      <c r="D23" s="8"/>
      <c r="E23" s="8"/>
      <c r="F23" s="8">
        <v>5</v>
      </c>
      <c r="G23" s="8"/>
      <c r="H23" s="8"/>
      <c r="I23" s="8"/>
      <c r="J23" s="8"/>
      <c r="K23" s="8"/>
      <c r="L23" s="8"/>
      <c r="M23" s="8"/>
      <c r="N23" s="8">
        <v>4</v>
      </c>
      <c r="O23" s="8"/>
      <c r="P23" s="8"/>
      <c r="Q23" s="8"/>
      <c r="R23" s="8"/>
      <c r="S23" s="8"/>
      <c r="T23" s="8">
        <v>3</v>
      </c>
      <c r="U23" s="8"/>
      <c r="V23" s="8"/>
      <c r="W23" s="8"/>
      <c r="X23" s="8">
        <v>12</v>
      </c>
      <c r="Y23" s="8"/>
      <c r="Z23" s="8"/>
      <c r="AA23" s="8"/>
      <c r="AB23" s="8"/>
      <c r="AC23" s="8">
        <v>4</v>
      </c>
      <c r="AD23" s="6" t="s">
        <v>21</v>
      </c>
      <c r="AE23" s="6">
        <v>28</v>
      </c>
      <c r="AF23" s="6">
        <f t="shared" si="3"/>
        <v>22</v>
      </c>
      <c r="AG23" s="7">
        <f>COUNTIF(B23:AC23,"&gt;=1")</f>
        <v>5</v>
      </c>
      <c r="AH23" s="7">
        <f t="shared" si="0"/>
        <v>1</v>
      </c>
      <c r="AI23" s="7">
        <f t="shared" si="1"/>
        <v>0</v>
      </c>
      <c r="AJ23" s="7">
        <f t="shared" si="2"/>
        <v>0</v>
      </c>
      <c r="AK23" s="4"/>
      <c r="AL23" s="4"/>
      <c r="AM23" s="4"/>
      <c r="AN23" s="4"/>
      <c r="AO23" s="4"/>
      <c r="AP23" s="4"/>
    </row>
    <row r="24" spans="1:42" ht="15.75" x14ac:dyDescent="0.25">
      <c r="A24" s="6" t="s">
        <v>22</v>
      </c>
      <c r="B24" s="8"/>
      <c r="C24" s="8"/>
      <c r="D24" s="8"/>
      <c r="E24" s="8"/>
      <c r="F24" s="8"/>
      <c r="G24" s="8"/>
      <c r="H24" s="8"/>
      <c r="I24" s="8">
        <v>8</v>
      </c>
      <c r="J24" s="8">
        <v>8</v>
      </c>
      <c r="K24" s="8"/>
      <c r="L24" s="8"/>
      <c r="M24" s="8"/>
      <c r="N24" s="8"/>
      <c r="O24" s="8"/>
      <c r="P24" s="8"/>
      <c r="Q24" s="8"/>
      <c r="R24" s="8"/>
      <c r="S24" s="8">
        <v>1</v>
      </c>
      <c r="T24" s="8"/>
      <c r="U24" s="8"/>
      <c r="V24" s="8"/>
      <c r="W24" s="8"/>
      <c r="X24" s="8"/>
      <c r="Y24" s="8"/>
      <c r="Z24" s="8"/>
      <c r="AA24" s="8">
        <v>7</v>
      </c>
      <c r="AB24" s="8">
        <v>2</v>
      </c>
      <c r="AC24" s="8"/>
      <c r="AD24" s="6" t="s">
        <v>22</v>
      </c>
      <c r="AE24" s="6">
        <v>26</v>
      </c>
      <c r="AF24" s="6">
        <f t="shared" si="3"/>
        <v>23</v>
      </c>
      <c r="AG24" s="7">
        <f>COUNTIF(B24:AC24,"&gt;=1")</f>
        <v>5</v>
      </c>
      <c r="AH24" s="7">
        <f t="shared" si="0"/>
        <v>0</v>
      </c>
      <c r="AI24" s="7">
        <f t="shared" si="1"/>
        <v>0</v>
      </c>
      <c r="AJ24" s="7">
        <f t="shared" si="2"/>
        <v>2</v>
      </c>
      <c r="AK24" s="4"/>
      <c r="AL24" s="4"/>
      <c r="AM24" s="4"/>
      <c r="AN24" s="4"/>
      <c r="AO24" s="4"/>
      <c r="AP24" s="4"/>
    </row>
    <row r="25" spans="1:42" ht="15.75" x14ac:dyDescent="0.25">
      <c r="A25" s="6" t="s">
        <v>23</v>
      </c>
      <c r="B25" s="8"/>
      <c r="C25" s="8"/>
      <c r="D25" s="8"/>
      <c r="E25" s="8"/>
      <c r="F25" s="8"/>
      <c r="G25" s="8"/>
      <c r="H25" s="8"/>
      <c r="I25" s="8"/>
      <c r="J25" s="8">
        <v>1</v>
      </c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>
        <v>7</v>
      </c>
      <c r="W25" s="8">
        <v>4</v>
      </c>
      <c r="X25" s="8"/>
      <c r="Y25" s="8">
        <v>12</v>
      </c>
      <c r="Z25" s="8"/>
      <c r="AA25" s="8"/>
      <c r="AB25" s="8"/>
      <c r="AC25" s="8"/>
      <c r="AD25" s="6" t="s">
        <v>23</v>
      </c>
      <c r="AE25" s="6">
        <v>24</v>
      </c>
      <c r="AF25" s="6">
        <f t="shared" si="3"/>
        <v>24</v>
      </c>
      <c r="AG25" s="7">
        <f>COUNTIF(B25:AC25,"&gt;=1")</f>
        <v>4</v>
      </c>
      <c r="AH25" s="7">
        <f t="shared" si="0"/>
        <v>1</v>
      </c>
      <c r="AI25" s="7">
        <f t="shared" si="1"/>
        <v>0</v>
      </c>
      <c r="AJ25" s="7">
        <f t="shared" si="2"/>
        <v>0</v>
      </c>
      <c r="AK25" s="4"/>
      <c r="AL25" s="4"/>
      <c r="AM25" s="4"/>
      <c r="AN25" s="4"/>
      <c r="AO25" s="4"/>
      <c r="AP25" s="4"/>
    </row>
    <row r="26" spans="1:42" ht="15.75" x14ac:dyDescent="0.25">
      <c r="A26" s="6" t="s">
        <v>24</v>
      </c>
      <c r="B26" s="8">
        <v>6</v>
      </c>
      <c r="C26" s="8">
        <v>3</v>
      </c>
      <c r="D26" s="8"/>
      <c r="E26" s="8"/>
      <c r="F26" s="8"/>
      <c r="G26" s="8">
        <v>7</v>
      </c>
      <c r="H26" s="8"/>
      <c r="I26" s="8"/>
      <c r="J26" s="8"/>
      <c r="K26" s="8"/>
      <c r="L26" s="8"/>
      <c r="M26" s="8"/>
      <c r="N26" s="8"/>
      <c r="O26" s="8">
        <v>1</v>
      </c>
      <c r="P26" s="8">
        <v>5</v>
      </c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6" t="s">
        <v>24</v>
      </c>
      <c r="AE26" s="6">
        <v>22</v>
      </c>
      <c r="AF26" s="6">
        <f t="shared" si="3"/>
        <v>25</v>
      </c>
      <c r="AG26" s="7">
        <f>COUNTIF(B26:AC26,"&gt;=1")</f>
        <v>5</v>
      </c>
      <c r="AH26" s="7">
        <f t="shared" si="0"/>
        <v>0</v>
      </c>
      <c r="AI26" s="7">
        <f t="shared" si="1"/>
        <v>0</v>
      </c>
      <c r="AJ26" s="7">
        <f t="shared" si="2"/>
        <v>0</v>
      </c>
      <c r="AK26" s="4"/>
      <c r="AL26" s="4"/>
      <c r="AM26" s="4"/>
      <c r="AN26" s="4"/>
      <c r="AO26" s="4"/>
      <c r="AP26" s="4"/>
    </row>
    <row r="27" spans="1:42" ht="15.75" x14ac:dyDescent="0.25">
      <c r="A27" s="6" t="s">
        <v>25</v>
      </c>
      <c r="B27" s="8"/>
      <c r="C27" s="8">
        <v>8</v>
      </c>
      <c r="D27" s="8"/>
      <c r="E27" s="8"/>
      <c r="F27" s="8">
        <v>4</v>
      </c>
      <c r="G27" s="8">
        <v>10</v>
      </c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6" t="s">
        <v>25</v>
      </c>
      <c r="AE27" s="6">
        <v>22</v>
      </c>
      <c r="AF27" s="6">
        <f t="shared" si="3"/>
        <v>26</v>
      </c>
      <c r="AG27" s="7">
        <f>COUNTIF(B27:AC27,"&gt;=1")</f>
        <v>3</v>
      </c>
      <c r="AH27" s="7">
        <f t="shared" si="0"/>
        <v>0</v>
      </c>
      <c r="AI27" s="7">
        <f t="shared" si="1"/>
        <v>1</v>
      </c>
      <c r="AJ27" s="7">
        <f t="shared" si="2"/>
        <v>1</v>
      </c>
      <c r="AK27" s="4"/>
      <c r="AL27" s="4"/>
      <c r="AM27" s="4"/>
      <c r="AN27" s="4"/>
      <c r="AO27" s="4"/>
      <c r="AP27" s="4"/>
    </row>
    <row r="28" spans="1:42" ht="15.75" x14ac:dyDescent="0.25">
      <c r="A28" s="6" t="s">
        <v>26</v>
      </c>
      <c r="B28" s="8"/>
      <c r="C28" s="8"/>
      <c r="D28" s="8"/>
      <c r="E28" s="8"/>
      <c r="F28" s="8"/>
      <c r="G28" s="8"/>
      <c r="H28" s="8"/>
      <c r="I28" s="8"/>
      <c r="J28" s="8">
        <v>3</v>
      </c>
      <c r="K28" s="8"/>
      <c r="L28" s="8"/>
      <c r="M28" s="8"/>
      <c r="N28" s="8"/>
      <c r="O28" s="8"/>
      <c r="P28" s="8"/>
      <c r="Q28" s="8"/>
      <c r="R28" s="8">
        <v>8</v>
      </c>
      <c r="S28" s="8">
        <v>6</v>
      </c>
      <c r="T28" s="8"/>
      <c r="U28" s="8"/>
      <c r="V28" s="8"/>
      <c r="W28" s="8"/>
      <c r="X28" s="8"/>
      <c r="Y28" s="8"/>
      <c r="Z28" s="8"/>
      <c r="AA28" s="8"/>
      <c r="AB28" s="8"/>
      <c r="AC28" s="8"/>
      <c r="AD28" s="6" t="s">
        <v>26</v>
      </c>
      <c r="AE28" s="6">
        <v>17</v>
      </c>
      <c r="AF28" s="6">
        <f t="shared" si="3"/>
        <v>27</v>
      </c>
      <c r="AG28" s="7">
        <f>COUNTIF(B28:AC28,"&gt;=1")</f>
        <v>3</v>
      </c>
      <c r="AH28" s="7">
        <f t="shared" si="0"/>
        <v>0</v>
      </c>
      <c r="AI28" s="7">
        <f t="shared" si="1"/>
        <v>0</v>
      </c>
      <c r="AJ28" s="7">
        <f t="shared" si="2"/>
        <v>1</v>
      </c>
      <c r="AK28" s="4"/>
      <c r="AL28" s="4"/>
      <c r="AM28" s="4"/>
      <c r="AN28" s="4"/>
      <c r="AO28" s="4"/>
      <c r="AP28" s="4"/>
    </row>
    <row r="29" spans="1:42" ht="15.75" x14ac:dyDescent="0.25">
      <c r="A29" s="6" t="s">
        <v>27</v>
      </c>
      <c r="B29" s="8"/>
      <c r="C29" s="8"/>
      <c r="D29" s="8">
        <v>2</v>
      </c>
      <c r="E29" s="8"/>
      <c r="F29" s="8"/>
      <c r="G29" s="8"/>
      <c r="H29" s="8"/>
      <c r="I29" s="8"/>
      <c r="J29" s="8"/>
      <c r="K29" s="8"/>
      <c r="L29" s="8"/>
      <c r="M29" s="8"/>
      <c r="N29" s="8">
        <v>1</v>
      </c>
      <c r="O29" s="8"/>
      <c r="P29" s="8"/>
      <c r="Q29" s="8"/>
      <c r="R29" s="8"/>
      <c r="S29" s="8">
        <v>8</v>
      </c>
      <c r="T29" s="8"/>
      <c r="U29" s="8"/>
      <c r="V29" s="8"/>
      <c r="W29" s="8"/>
      <c r="X29" s="8"/>
      <c r="Y29" s="8">
        <v>2</v>
      </c>
      <c r="Z29" s="8">
        <v>3</v>
      </c>
      <c r="AA29" s="8"/>
      <c r="AB29" s="8"/>
      <c r="AC29" s="8"/>
      <c r="AD29" s="6" t="s">
        <v>27</v>
      </c>
      <c r="AE29" s="6">
        <v>16</v>
      </c>
      <c r="AF29" s="6">
        <f t="shared" si="3"/>
        <v>28</v>
      </c>
      <c r="AG29" s="7">
        <f>COUNTIF(B29:AC29,"&gt;=1")</f>
        <v>5</v>
      </c>
      <c r="AH29" s="7">
        <f t="shared" si="0"/>
        <v>0</v>
      </c>
      <c r="AI29" s="7">
        <f t="shared" si="1"/>
        <v>0</v>
      </c>
      <c r="AJ29" s="7">
        <f t="shared" si="2"/>
        <v>1</v>
      </c>
      <c r="AK29" s="4"/>
      <c r="AL29" s="4"/>
      <c r="AM29" s="4"/>
      <c r="AN29" s="4"/>
      <c r="AO29" s="4"/>
      <c r="AP29" s="4"/>
    </row>
    <row r="30" spans="1:42" ht="12.75" customHeight="1" x14ac:dyDescent="0.25">
      <c r="A30" s="1"/>
      <c r="B30" s="1" t="s">
        <v>28</v>
      </c>
      <c r="C30" s="1" t="s">
        <v>29</v>
      </c>
      <c r="D30" s="1" t="s">
        <v>30</v>
      </c>
      <c r="E30" s="1" t="s">
        <v>31</v>
      </c>
      <c r="F30" s="1" t="s">
        <v>32</v>
      </c>
      <c r="G30" s="1" t="s">
        <v>33</v>
      </c>
      <c r="H30" s="1" t="s">
        <v>34</v>
      </c>
      <c r="I30" s="1" t="s">
        <v>35</v>
      </c>
      <c r="J30" s="1" t="s">
        <v>36</v>
      </c>
      <c r="K30" s="1" t="s">
        <v>37</v>
      </c>
      <c r="L30" s="1" t="s">
        <v>38</v>
      </c>
      <c r="M30" s="1" t="s">
        <v>39</v>
      </c>
      <c r="N30" s="1" t="s">
        <v>40</v>
      </c>
      <c r="O30" s="1" t="s">
        <v>41</v>
      </c>
      <c r="P30" s="1" t="s">
        <v>42</v>
      </c>
      <c r="Q30" s="1" t="s">
        <v>43</v>
      </c>
      <c r="R30" s="1" t="s">
        <v>44</v>
      </c>
      <c r="S30" s="1" t="s">
        <v>45</v>
      </c>
      <c r="T30" s="1" t="s">
        <v>46</v>
      </c>
      <c r="U30" s="1" t="s">
        <v>47</v>
      </c>
      <c r="V30" s="1" t="s">
        <v>48</v>
      </c>
      <c r="W30" s="1" t="s">
        <v>49</v>
      </c>
      <c r="X30" s="1" t="s">
        <v>50</v>
      </c>
      <c r="Y30" s="1" t="s">
        <v>51</v>
      </c>
      <c r="Z30" s="1" t="s">
        <v>52</v>
      </c>
      <c r="AA30" s="1" t="s">
        <v>53</v>
      </c>
      <c r="AB30" s="1" t="s">
        <v>54</v>
      </c>
      <c r="AC30" s="1" t="s">
        <v>55</v>
      </c>
      <c r="AD30" s="1"/>
      <c r="AE30" s="1"/>
      <c r="AF30" s="1"/>
      <c r="AG30" s="3"/>
      <c r="AH30" s="3"/>
      <c r="AI30" s="3"/>
      <c r="AJ30" s="3"/>
      <c r="AK30" s="4"/>
      <c r="AL30" s="4"/>
      <c r="AM30" s="4"/>
      <c r="AN30" s="4"/>
      <c r="AO30" s="4"/>
      <c r="AP30" s="4"/>
    </row>
    <row r="31" spans="1:42" s="4" customFormat="1" x14ac:dyDescent="0.25">
      <c r="AG31" s="5"/>
      <c r="AH31" s="5"/>
      <c r="AI31" s="5"/>
      <c r="AJ31" s="5"/>
    </row>
    <row r="32" spans="1:42" s="4" customFormat="1" x14ac:dyDescent="0.25">
      <c r="AG32" s="5"/>
      <c r="AH32" s="5"/>
      <c r="AI32" s="5"/>
      <c r="AJ32" s="5"/>
    </row>
    <row r="33" spans="33:36" s="4" customFormat="1" x14ac:dyDescent="0.25">
      <c r="AG33" s="5"/>
      <c r="AH33" s="5"/>
      <c r="AI33" s="5"/>
      <c r="AJ33" s="5"/>
    </row>
    <row r="34" spans="33:36" s="4" customFormat="1" x14ac:dyDescent="0.25">
      <c r="AG34" s="5"/>
      <c r="AH34" s="5"/>
      <c r="AI34" s="5"/>
      <c r="AJ34" s="5"/>
    </row>
    <row r="35" spans="33:36" s="4" customFormat="1" x14ac:dyDescent="0.25">
      <c r="AG35" s="5"/>
      <c r="AH35" s="5"/>
      <c r="AI35" s="5"/>
      <c r="AJ35" s="5"/>
    </row>
    <row r="36" spans="33:36" s="4" customFormat="1" x14ac:dyDescent="0.25">
      <c r="AG36" s="5"/>
      <c r="AH36" s="5"/>
      <c r="AI36" s="5"/>
      <c r="AJ36" s="5"/>
    </row>
    <row r="37" spans="33:36" s="4" customFormat="1" x14ac:dyDescent="0.25">
      <c r="AG37" s="5"/>
      <c r="AH37" s="5"/>
      <c r="AI37" s="5"/>
      <c r="AJ37" s="5"/>
    </row>
    <row r="38" spans="33:36" s="4" customFormat="1" x14ac:dyDescent="0.25">
      <c r="AG38" s="5"/>
      <c r="AH38" s="5"/>
      <c r="AI38" s="5"/>
      <c r="AJ38" s="5"/>
    </row>
  </sheetData>
  <conditionalFormatting sqref="B2:AC29">
    <cfRule type="cellIs" dxfId="1" priority="3" operator="equal">
      <formula>12</formula>
    </cfRule>
    <cfRule type="cellIs" dxfId="2" priority="2" operator="equal">
      <formula>10</formula>
    </cfRule>
    <cfRule type="cellIs" dxfId="0" priority="1" operator="equal">
      <formula>8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</dc:creator>
  <cp:lastModifiedBy>Dani</cp:lastModifiedBy>
  <dcterms:created xsi:type="dcterms:W3CDTF">2014-03-07T17:42:15Z</dcterms:created>
  <dcterms:modified xsi:type="dcterms:W3CDTF">2014-03-07T18:05:23Z</dcterms:modified>
</cp:coreProperties>
</file>